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Бухгалтерія\2025\Бюдж запит\Паспорти БП\Паспорт 3719800\"/>
    </mc:Choice>
  </mc:AlternateContent>
  <xr:revisionPtr revIDLastSave="0" documentId="8_{C2C09F16-9C88-4ABA-BF99-5F77B15791A7}" xr6:coauthVersionLast="47" xr6:coauthVersionMax="47" xr10:uidLastSave="{00000000-0000-0000-0000-000000000000}"/>
  <bookViews>
    <workbookView xWindow="-120" yWindow="-120" windowWidth="21840" windowHeight="13020" xr2:uid="{BD7DC80D-0C8F-46B5-A820-CAEBE3A01365}"/>
  </bookViews>
  <sheets>
    <sheet name="КПК3719800" sheetId="1" r:id="rId1"/>
  </sheets>
  <definedNames>
    <definedName name="_xlnm.Print_Area" localSheetId="0">КПК3719800!$A$1:$BQ$106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<sst xmlns="http://schemas.openxmlformats.org/spreadsheetml/2006/main" count="144" uniqueCount="96">
  <si>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</si>
  <si>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</si>
  <si>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</si>
  <si>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</si>
  <si>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</si>
  <si>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</si>
  <si>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</si>
  <si>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</si>
  <si>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</si>
  <si>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</si>
  <si>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</si>
  <si>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</si>
  <si>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</si>
  <si>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</si>
  <si>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</si>
  <si>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</si>
  <si>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</si>
  <si>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</si>
  <si>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</si>
  <si>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</si>
  <si>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</si>
  <si>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</si>
  <si>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</si>
  <si>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</si>
  <si>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</si>
  <si>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</si>
  <si>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</si>
  <si>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</si>
  <si>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</si>
  <si>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</si>
  <si>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</si>
  <si>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</si>
  <si>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</si>
  <si>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</si>
  <si>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</si>
  <si>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</si>
  <si>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</si>
  <si>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</si>
  <si>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</si>
  <si>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</si>
  <si>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</si>
  <si>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</si>
  <si>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</si>
  <si>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</si>
  <si>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</si>
  <si>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</si>
  <si>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</si>
  <si>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</si>
  <si>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</si>
  <si>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</si>
  <si>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</si>
  <si>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</si>
  <si>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</si>
  <si>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</si>
  <si>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</si>
  <si>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</si>
  <si>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</si>
  <si>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</si>
  <si>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</si>
  <si>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</si>
  <si>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</si>
  <si>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</si>
  <si>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</si>
  <si>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</si>
  <si>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</si>
  <si>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</si>
  <si>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</si>
  <si>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</si>
  <si>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</si>
  <si>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</si>
  <si>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Середній розмір підтримки на одного отримувача</t>
  </si>
  <si>
    <t>Відсоток цільового використання коштів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</si>
  <si>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</si>
  <si>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Заплановані в паспорті бюджетної програми показники в цілому виконані на 99,75 %. Відхилення  результативних показників пояснюється поверненням  коштів, що не були використані отримувачами субвенцій,  в  кінці  бюджетного періоду.</t>
  </si>
  <si>
    <t>3700000</t>
  </si>
  <si>
    <t>Фінансове управління Новгород-Сіверської міської ради</t>
  </si>
  <si>
    <t>Начальник відділу бухгалтерського обліку та звітності- головний бухгалтер</t>
  </si>
  <si>
    <t>Наталя МАРУС</t>
  </si>
  <si>
    <t>39560993</t>
  </si>
  <si>
    <t>2553900000</t>
  </si>
  <si>
    <t>місцевого бюджету на 2025  рік</t>
  </si>
  <si>
    <t>станом на 2025  рік</t>
  </si>
  <si>
    <t>3719800</t>
  </si>
  <si>
    <t>Фінансове управління Новгород-Сіверської міської ради (в частині міжбюджетних трансфертів, резервного фонду)</t>
  </si>
  <si>
    <t>3710000</t>
  </si>
  <si>
    <t>9800</t>
  </si>
  <si>
    <t>0180</t>
  </si>
  <si>
    <t/>
  </si>
  <si>
    <t>'І(ефф.)звіт = ((618036/619514)) / 1 * 100 = 99,76</t>
  </si>
  <si>
    <t>'І(ефф.)баз = ((169998/170000)) / 1 * 100 = 100</t>
  </si>
  <si>
    <t>І(як.)звіт = ((99,75/100)) / 1 * 100 = 99,75</t>
  </si>
  <si>
    <t>I1 = 99,76 / 100 = 1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</si>
  <si>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</si>
  <si>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>25</t>
  </si>
  <si>
    <t>99,76 + 99,75 + 25 =  224.51 - Висока ефективність</t>
  </si>
  <si>
    <t>Фінансове управління Новгород-Сіверської міської ради Чернігівської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</si>
</sst>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0.00"/>
    <numFmt numFmtId="173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2AF2390-1FE3-5DCA-C0CF-3998A99B34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773C077-5FD0-B600-E733-443DD3155E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40744B2-A6B2-B284-0A2C-A35BB1E73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45FB424-51D1-8D7A-BFB9-2988DDB4AE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D9D0A33-4522-2F1F-563E-4DEDA7A331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AEE0-48DB-4FA6-8DDF-B7825535CF82}">
  <sheetPr>
    <pageSetUpPr fitToPage="1"/>
  </sheetPr>
  <dimension ref="A1:CV106"/>
  <sheetViews>
    <sheetView tabSelected="1" topLeftCell="A93" zoomScaleNormal="100" workbookViewId="0">
      <selection activeCell="A105" sqref="A105:V10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64" ht="9" hidden="1" customHeight="1" x14ac:dyDescent="0.2"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64" ht="15.75" hidden="1" customHeight="1" x14ac:dyDescent="0.2"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64" ht="9.75" hidden="1" customHeigh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</row>
    <row r="8" spans="1:64" ht="9.75" hidden="1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64" ht="8.25" hidden="1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</row>
    <row r="10" spans="1:64" ht="15.75" x14ac:dyDescent="0.2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64" ht="15.75" customHeight="1" x14ac:dyDescent="0.2">
      <c r="A11" s="51" t="s">
        <v>80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3" t="s">
        <v>74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11"/>
      <c r="N13" s="124" t="s">
        <v>95</v>
      </c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"/>
      <c r="AU13" s="123" t="s">
        <v>78</v>
      </c>
      <c r="AV13" s="46"/>
      <c r="AW13" s="46"/>
      <c r="AX13" s="46"/>
      <c r="AY13" s="46"/>
      <c r="AZ13" s="46"/>
      <c r="BA13" s="46"/>
      <c r="BB13" s="46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7" t="s">
        <v>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3"/>
      <c r="N14" s="50" t="s">
        <v>9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13"/>
      <c r="AU14" s="47" t="s">
        <v>10</v>
      </c>
      <c r="AV14" s="47"/>
      <c r="AW14" s="47"/>
      <c r="AX14" s="47"/>
      <c r="AY14" s="47"/>
      <c r="AZ14" s="47"/>
      <c r="BA14" s="47"/>
      <c r="BB14" s="4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 x14ac:dyDescent="0.2">
      <c r="A16" s="15" t="s">
        <v>6</v>
      </c>
      <c r="B16" s="123" t="s">
        <v>84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11"/>
      <c r="N16" s="124" t="s">
        <v>83</v>
      </c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"/>
      <c r="AU16" s="123" t="s">
        <v>78</v>
      </c>
      <c r="AV16" s="46"/>
      <c r="AW16" s="46"/>
      <c r="AX16" s="46"/>
      <c r="AY16" s="46"/>
      <c r="AZ16" s="46"/>
      <c r="BA16" s="46"/>
      <c r="BB16" s="46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7" t="s">
        <v>8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13"/>
      <c r="N17" s="50" t="s">
        <v>11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13"/>
      <c r="AU17" s="47" t="s">
        <v>10</v>
      </c>
      <c r="AV17" s="47"/>
      <c r="AW17" s="47"/>
      <c r="AX17" s="47"/>
      <c r="AY17" s="47"/>
      <c r="AZ17" s="47"/>
      <c r="BA17" s="47"/>
      <c r="BB17" s="47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3" t="s">
        <v>82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/>
      <c r="N19" s="123" t="s">
        <v>85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16"/>
      <c r="AA19" s="123" t="s">
        <v>86</v>
      </c>
      <c r="AB19" s="46"/>
      <c r="AC19" s="46"/>
      <c r="AD19" s="46"/>
      <c r="AE19" s="46"/>
      <c r="AF19" s="46"/>
      <c r="AG19" s="46"/>
      <c r="AH19" s="46"/>
      <c r="AI19" s="46"/>
      <c r="AJ19" s="16"/>
      <c r="AK19" s="128" t="s">
        <v>72</v>
      </c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6"/>
      <c r="BE19" s="123" t="s">
        <v>79</v>
      </c>
      <c r="BF19" s="46"/>
      <c r="BG19" s="46"/>
      <c r="BH19" s="46"/>
      <c r="BI19" s="46"/>
      <c r="BJ19" s="46"/>
      <c r="BK19" s="46"/>
      <c r="BL19" s="46"/>
    </row>
    <row r="20" spans="1:79" ht="23.25" customHeight="1" x14ac:dyDescent="0.2">
      <c r="A20"/>
      <c r="B20" s="47" t="s">
        <v>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/>
      <c r="N20" s="47" t="s">
        <v>12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9"/>
      <c r="AA20" s="48" t="s">
        <v>13</v>
      </c>
      <c r="AB20" s="48"/>
      <c r="AC20" s="48"/>
      <c r="AD20" s="48"/>
      <c r="AE20" s="48"/>
      <c r="AF20" s="48"/>
      <c r="AG20" s="48"/>
      <c r="AH20" s="48"/>
      <c r="AI20" s="48"/>
      <c r="AJ20" s="19"/>
      <c r="AK20" s="49" t="s">
        <v>14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19"/>
      <c r="BE20" s="47" t="s">
        <v>15</v>
      </c>
      <c r="BF20" s="47"/>
      <c r="BG20" s="47"/>
      <c r="BH20" s="47"/>
      <c r="BI20" s="47"/>
      <c r="BJ20" s="47"/>
      <c r="BK20" s="47"/>
      <c r="BL20" s="47"/>
    </row>
    <row r="23" spans="1:79" ht="15.75" customHeight="1" x14ac:dyDescent="0.2">
      <c r="A23" s="57" t="s">
        <v>66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</row>
    <row r="24" spans="1:79" ht="1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28"/>
      <c r="BJ24" s="28"/>
      <c r="BK24" s="28"/>
      <c r="BL24" s="28"/>
      <c r="BM24" s="28"/>
      <c r="BN24" s="28"/>
    </row>
    <row r="25" spans="1:79" ht="28.5" customHeight="1" x14ac:dyDescent="0.2">
      <c r="A25" s="56" t="s">
        <v>0</v>
      </c>
      <c r="B25" s="56"/>
      <c r="C25" s="56" t="s">
        <v>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 t="s">
        <v>21</v>
      </c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 t="s">
        <v>25</v>
      </c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</row>
    <row r="26" spans="1:79" ht="31.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 t="s">
        <v>22</v>
      </c>
      <c r="Z26" s="56"/>
      <c r="AA26" s="56"/>
      <c r="AB26" s="56"/>
      <c r="AC26" s="56"/>
      <c r="AD26" s="56"/>
      <c r="AE26" s="56" t="s">
        <v>23</v>
      </c>
      <c r="AF26" s="56"/>
      <c r="AG26" s="56"/>
      <c r="AH26" s="56"/>
      <c r="AI26" s="56"/>
      <c r="AJ26" s="56"/>
      <c r="AK26" s="56" t="s">
        <v>24</v>
      </c>
      <c r="AL26" s="56"/>
      <c r="AM26" s="56"/>
      <c r="AN26" s="56"/>
      <c r="AO26" s="56"/>
      <c r="AP26" s="56"/>
      <c r="AQ26" s="56" t="s">
        <v>22</v>
      </c>
      <c r="AR26" s="56"/>
      <c r="AS26" s="56"/>
      <c r="AT26" s="56"/>
      <c r="AU26" s="56"/>
      <c r="AV26" s="56"/>
      <c r="AW26" s="56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6">
        <v>1</v>
      </c>
      <c r="B27" s="56"/>
      <c r="C27" s="56">
        <v>2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>
        <v>3</v>
      </c>
      <c r="Z27" s="56"/>
      <c r="AA27" s="56"/>
      <c r="AB27" s="56"/>
      <c r="AC27" s="56"/>
      <c r="AD27" s="56"/>
      <c r="AE27" s="56">
        <v>4</v>
      </c>
      <c r="AF27" s="56"/>
      <c r="AG27" s="56"/>
      <c r="AH27" s="56"/>
      <c r="AI27" s="56"/>
      <c r="AJ27" s="56"/>
      <c r="AK27" s="56">
        <v>5</v>
      </c>
      <c r="AL27" s="56"/>
      <c r="AM27" s="56"/>
      <c r="AN27" s="56"/>
      <c r="AO27" s="56"/>
      <c r="AP27" s="56"/>
      <c r="AQ27" s="56">
        <v>6</v>
      </c>
      <c r="AR27" s="56"/>
      <c r="AS27" s="56"/>
      <c r="AT27" s="56"/>
      <c r="AU27" s="56"/>
      <c r="AV27" s="56"/>
      <c r="AW27" s="56">
        <v>7</v>
      </c>
      <c r="AX27" s="58"/>
      <c r="AY27" s="58"/>
      <c r="AZ27" s="58"/>
      <c r="BA27" s="58"/>
      <c r="BB27" s="58"/>
      <c r="BC27" s="74">
        <v>8</v>
      </c>
      <c r="BD27" s="74"/>
      <c r="BE27" s="74"/>
      <c r="BF27" s="74"/>
      <c r="BG27" s="74"/>
      <c r="BH27" s="74"/>
      <c r="BI27" s="45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  <c r="BI28" s="45"/>
    </row>
    <row r="29" spans="1:79" ht="18" hidden="1" customHeight="1" x14ac:dyDescent="0.2">
      <c r="A29" s="67" t="s">
        <v>4</v>
      </c>
      <c r="B29" s="67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5" t="s">
        <v>34</v>
      </c>
      <c r="AF29" s="70"/>
      <c r="AG29" s="70"/>
      <c r="AH29" s="70"/>
      <c r="AI29" s="70"/>
      <c r="AJ29" s="70"/>
      <c r="AK29" s="81" t="s">
        <v>68</v>
      </c>
      <c r="AL29" s="81"/>
      <c r="AM29" s="81"/>
      <c r="AN29" s="81"/>
      <c r="AO29" s="81"/>
      <c r="AP29" s="81"/>
      <c r="AQ29" s="65" t="s">
        <v>35</v>
      </c>
      <c r="AR29" s="73"/>
      <c r="AS29" s="73"/>
      <c r="AT29" s="73"/>
      <c r="AU29" s="73"/>
      <c r="AV29" s="73"/>
      <c r="AW29" s="65" t="s">
        <v>36</v>
      </c>
      <c r="AX29" s="58"/>
      <c r="AY29" s="58"/>
      <c r="AZ29" s="58"/>
      <c r="BA29" s="58"/>
      <c r="BB29" s="58"/>
      <c r="BC29" s="81" t="s">
        <v>69</v>
      </c>
      <c r="BD29" s="81"/>
      <c r="BE29" s="81"/>
      <c r="BF29" s="81"/>
      <c r="BG29" s="81"/>
      <c r="BH29" s="81"/>
      <c r="BI29" s="45" t="s">
        <v>67</v>
      </c>
      <c r="CA29" s="1" t="s">
        <v>37</v>
      </c>
    </row>
    <row r="30" spans="1:79" ht="12.75" customHeight="1" x14ac:dyDescent="0.2">
      <c r="A30" s="66"/>
      <c r="B30" s="66"/>
      <c r="C30" s="106" t="s">
        <v>70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0"/>
      <c r="Y30" s="111">
        <v>170000</v>
      </c>
      <c r="Z30" s="111"/>
      <c r="AA30" s="111"/>
      <c r="AB30" s="111"/>
      <c r="AC30" s="111"/>
      <c r="AD30" s="111"/>
      <c r="AE30" s="111">
        <v>169998</v>
      </c>
      <c r="AF30" s="111"/>
      <c r="AG30" s="111"/>
      <c r="AH30" s="111"/>
      <c r="AI30" s="111"/>
      <c r="AJ30" s="111"/>
      <c r="AK30" s="112">
        <f>IF(BI30 = -1, (IF(AE30=0,0,Y30/AE30)),(IF(Y30=0,0,AE30/Y30)))</f>
        <v>0.99998823529411762</v>
      </c>
      <c r="AL30" s="112"/>
      <c r="AM30" s="112"/>
      <c r="AN30" s="112"/>
      <c r="AO30" s="112"/>
      <c r="AP30" s="112"/>
      <c r="AQ30" s="111">
        <v>619514</v>
      </c>
      <c r="AR30" s="111"/>
      <c r="AS30" s="111"/>
      <c r="AT30" s="111"/>
      <c r="AU30" s="111"/>
      <c r="AV30" s="111"/>
      <c r="AW30" s="111">
        <v>618036</v>
      </c>
      <c r="AX30" s="111"/>
      <c r="AY30" s="111"/>
      <c r="AZ30" s="111"/>
      <c r="BA30" s="111"/>
      <c r="BB30" s="111"/>
      <c r="BC30" s="112">
        <f>IF(BI30 = -1,(IF(AW30=0,0,AQ30/AW30)),(IF(AQ30=0,0,AW30/AQ30)))</f>
        <v>0.99761425891908817</v>
      </c>
      <c r="BD30" s="112"/>
      <c r="BE30" s="112"/>
      <c r="BF30" s="112"/>
      <c r="BG30" s="112"/>
      <c r="BH30" s="112"/>
      <c r="BI30" s="113">
        <v>1</v>
      </c>
      <c r="CA30" s="1" t="s">
        <v>38</v>
      </c>
    </row>
    <row r="31" spans="1:79" ht="17.25" customHeight="1" x14ac:dyDescent="0.2">
      <c r="A31" s="78" t="s">
        <v>27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80"/>
      <c r="BI31" s="45"/>
    </row>
    <row r="32" spans="1:79" ht="18" hidden="1" customHeight="1" x14ac:dyDescent="0.2">
      <c r="A32" s="67" t="s">
        <v>4</v>
      </c>
      <c r="B32" s="67"/>
      <c r="C32" s="76" t="s">
        <v>5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65" t="s">
        <v>33</v>
      </c>
      <c r="Z32" s="70"/>
      <c r="AA32" s="70"/>
      <c r="AB32" s="70"/>
      <c r="AC32" s="70"/>
      <c r="AD32" s="70"/>
      <c r="AE32" s="65" t="s">
        <v>34</v>
      </c>
      <c r="AF32" s="70"/>
      <c r="AG32" s="70"/>
      <c r="AH32" s="70"/>
      <c r="AI32" s="70"/>
      <c r="AJ32" s="70"/>
      <c r="AK32" s="81" t="s">
        <v>68</v>
      </c>
      <c r="AL32" s="81"/>
      <c r="AM32" s="81"/>
      <c r="AN32" s="81"/>
      <c r="AO32" s="81"/>
      <c r="AP32" s="81"/>
      <c r="AQ32" s="65" t="s">
        <v>35</v>
      </c>
      <c r="AR32" s="73"/>
      <c r="AS32" s="73"/>
      <c r="AT32" s="73"/>
      <c r="AU32" s="73"/>
      <c r="AV32" s="73"/>
      <c r="AW32" s="65" t="s">
        <v>36</v>
      </c>
      <c r="AX32" s="58"/>
      <c r="AY32" s="58"/>
      <c r="AZ32" s="58"/>
      <c r="BA32" s="58"/>
      <c r="BB32" s="58"/>
      <c r="BC32" s="83" t="s">
        <v>69</v>
      </c>
      <c r="BD32" s="83"/>
      <c r="BE32" s="83"/>
      <c r="BF32" s="83"/>
      <c r="BG32" s="83"/>
      <c r="BH32" s="83"/>
      <c r="BI32" s="45" t="s">
        <v>67</v>
      </c>
      <c r="CA32" s="1" t="s">
        <v>39</v>
      </c>
    </row>
    <row r="33" spans="1:100" s="42" customFormat="1" ht="12.75" customHeight="1" x14ac:dyDescent="0.2">
      <c r="A33" s="66"/>
      <c r="B33" s="66"/>
      <c r="C33" s="106" t="s">
        <v>71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10"/>
      <c r="Y33" s="111">
        <v>100</v>
      </c>
      <c r="Z33" s="111"/>
      <c r="AA33" s="111"/>
      <c r="AB33" s="111"/>
      <c r="AC33" s="111"/>
      <c r="AD33" s="111"/>
      <c r="AE33" s="111">
        <v>99.99</v>
      </c>
      <c r="AF33" s="111"/>
      <c r="AG33" s="111"/>
      <c r="AH33" s="111"/>
      <c r="AI33" s="111"/>
      <c r="AJ33" s="111"/>
      <c r="AK33" s="112">
        <f>IF(BI33 = -1, (IF(AE33=0,0,Y33/AE33)),(IF(Y33=0,0,AE33/Y33)))</f>
        <v>0.9998999999999999</v>
      </c>
      <c r="AL33" s="112"/>
      <c r="AM33" s="112"/>
      <c r="AN33" s="112"/>
      <c r="AO33" s="112"/>
      <c r="AP33" s="112"/>
      <c r="AQ33" s="111">
        <v>100</v>
      </c>
      <c r="AR33" s="111"/>
      <c r="AS33" s="111"/>
      <c r="AT33" s="111"/>
      <c r="AU33" s="111"/>
      <c r="AV33" s="111"/>
      <c r="AW33" s="111">
        <v>99.75</v>
      </c>
      <c r="AX33" s="111"/>
      <c r="AY33" s="111"/>
      <c r="AZ33" s="111"/>
      <c r="BA33" s="111"/>
      <c r="BB33" s="111"/>
      <c r="BC33" s="112">
        <f>IF(BI33 = -1,(IF(AW33=0,0,AQ33/AW33)),(IF(AQ33=0,0,AW33/AQ33)))</f>
        <v>0.99750000000000005</v>
      </c>
      <c r="BD33" s="112"/>
      <c r="BE33" s="112"/>
      <c r="BF33" s="112"/>
      <c r="BG33" s="112"/>
      <c r="BH33" s="112"/>
      <c r="BI33" s="114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8" t="s">
        <v>41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90"/>
      <c r="Y39" s="91" t="s">
        <v>44</v>
      </c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3"/>
      <c r="AL39" s="94" t="s">
        <v>45</v>
      </c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6"/>
    </row>
    <row r="40" spans="1:100" ht="15.75" hidden="1" customHeight="1" x14ac:dyDescent="0.2">
      <c r="A40" s="97" t="s">
        <v>46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9"/>
      <c r="Y40" s="100" t="s">
        <v>49</v>
      </c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2"/>
      <c r="AL40" s="130" t="s">
        <v>87</v>
      </c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8"/>
    </row>
    <row r="41" spans="1:100" ht="15.75" hidden="1" customHeight="1" x14ac:dyDescent="0.2">
      <c r="A41" s="97" t="s">
        <v>47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9"/>
      <c r="Y41" s="100" t="s">
        <v>50</v>
      </c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2"/>
      <c r="AL41" s="130" t="s">
        <v>87</v>
      </c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8"/>
    </row>
    <row r="42" spans="1:100" ht="15.75" hidden="1" customHeight="1" x14ac:dyDescent="0.2">
      <c r="A42" s="97" t="s">
        <v>48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9"/>
      <c r="Y42" s="100" t="s">
        <v>51</v>
      </c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2"/>
      <c r="AL42" s="130" t="s">
        <v>87</v>
      </c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8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1" t="s">
        <v>88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1" t="s">
        <v>90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</row>
    <row r="55" spans="1:60" s="38" customFormat="1" ht="15.75" x14ac:dyDescent="0.25"/>
    <row r="56" spans="1:60" s="38" customFormat="1" ht="24.75" customHeight="1" x14ac:dyDescent="0.25">
      <c r="B56" s="84" t="s">
        <v>30</v>
      </c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1" t="s">
        <v>89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2" t="s">
        <v>91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3" t="s">
        <v>92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9.5" customHeight="1" x14ac:dyDescent="0.25">
      <c r="C67" s="63" t="s">
        <v>43</v>
      </c>
      <c r="D67" s="64"/>
      <c r="E67" s="134" t="s">
        <v>93</v>
      </c>
      <c r="F67" s="104"/>
      <c r="G67" s="104"/>
      <c r="H67" s="104"/>
      <c r="I67" s="104"/>
      <c r="J67" s="104"/>
      <c r="K67" s="104"/>
      <c r="L67" s="104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9" t="s">
        <v>42</v>
      </c>
      <c r="D71" s="59"/>
      <c r="E71" s="135" t="s">
        <v>94</v>
      </c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21" t="s">
        <v>73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3" t="s">
        <v>52</v>
      </c>
      <c r="BF81" s="103"/>
      <c r="BG81" s="103"/>
      <c r="BH81" s="103"/>
      <c r="BI81" s="103"/>
      <c r="BJ81" s="103"/>
      <c r="BK81" s="103"/>
      <c r="BL81" s="103"/>
    </row>
    <row r="82" spans="1:64" ht="15.75" x14ac:dyDescent="0.2">
      <c r="A82" s="51" t="s">
        <v>53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15.75" customHeight="1" x14ac:dyDescent="0.2">
      <c r="A83" s="51" t="s">
        <v>81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3" t="s">
        <v>74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11"/>
      <c r="N85" s="124" t="s">
        <v>75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"/>
      <c r="AU85" s="123" t="s">
        <v>78</v>
      </c>
      <c r="AV85" s="46"/>
      <c r="AW85" s="46"/>
      <c r="AX85" s="46"/>
      <c r="AY85" s="46"/>
      <c r="AZ85" s="46"/>
      <c r="BA85" s="46"/>
      <c r="BB85" s="46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7" t="s">
        <v>8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3"/>
      <c r="N86" s="50" t="s">
        <v>9</v>
      </c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13"/>
      <c r="AU86" s="47" t="s">
        <v>10</v>
      </c>
      <c r="AV86" s="47"/>
      <c r="AW86" s="47"/>
      <c r="AX86" s="47"/>
      <c r="AY86" s="47"/>
      <c r="AZ86" s="47"/>
      <c r="BA86" s="47"/>
      <c r="BB86" s="47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8.5" customHeight="1" x14ac:dyDescent="0.2">
      <c r="A88" s="15" t="s">
        <v>6</v>
      </c>
      <c r="B88" s="123" t="s">
        <v>84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11"/>
      <c r="N88" s="124" t="s">
        <v>83</v>
      </c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"/>
      <c r="AU88" s="123" t="s">
        <v>78</v>
      </c>
      <c r="AV88" s="46"/>
      <c r="AW88" s="46"/>
      <c r="AX88" s="46"/>
      <c r="AY88" s="46"/>
      <c r="AZ88" s="46"/>
      <c r="BA88" s="46"/>
      <c r="BB88" s="46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7" t="s">
        <v>8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3"/>
      <c r="N89" s="50" t="s">
        <v>11</v>
      </c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13"/>
      <c r="AU89" s="47" t="s">
        <v>10</v>
      </c>
      <c r="AV89" s="47"/>
      <c r="AW89" s="47"/>
      <c r="AX89" s="47"/>
      <c r="AY89" s="47"/>
      <c r="AZ89" s="47"/>
      <c r="BA89" s="47"/>
      <c r="BB89" s="47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 x14ac:dyDescent="0.2">
      <c r="A91" s="10" t="s">
        <v>7</v>
      </c>
      <c r="B91" s="123" t="s">
        <v>82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/>
      <c r="N91" s="123" t="s">
        <v>85</v>
      </c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16"/>
      <c r="AA91" s="123" t="s">
        <v>86</v>
      </c>
      <c r="AB91" s="46"/>
      <c r="AC91" s="46"/>
      <c r="AD91" s="46"/>
      <c r="AE91" s="46"/>
      <c r="AF91" s="46"/>
      <c r="AG91" s="46"/>
      <c r="AH91" s="46"/>
      <c r="AI91" s="46"/>
      <c r="AJ91" s="16"/>
      <c r="AK91" s="128" t="s">
        <v>72</v>
      </c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6"/>
      <c r="BE91" s="123" t="s">
        <v>79</v>
      </c>
      <c r="BF91" s="46"/>
      <c r="BG91" s="46"/>
      <c r="BH91" s="46"/>
      <c r="BI91" s="46"/>
      <c r="BJ91" s="46"/>
      <c r="BK91" s="46"/>
      <c r="BL91" s="46"/>
    </row>
    <row r="92" spans="1:64" ht="23.25" customHeight="1" x14ac:dyDescent="0.2">
      <c r="A92"/>
      <c r="B92" s="47" t="s">
        <v>8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47" t="s">
        <v>12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9"/>
      <c r="AA92" s="48" t="s">
        <v>13</v>
      </c>
      <c r="AB92" s="48"/>
      <c r="AC92" s="48"/>
      <c r="AD92" s="48"/>
      <c r="AE92" s="48"/>
      <c r="AF92" s="48"/>
      <c r="AG92" s="48"/>
      <c r="AH92" s="48"/>
      <c r="AI92" s="48"/>
      <c r="AJ92" s="19"/>
      <c r="AK92" s="49" t="s">
        <v>14</v>
      </c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19"/>
      <c r="BE92" s="47" t="s">
        <v>15</v>
      </c>
      <c r="BF92" s="47"/>
      <c r="BG92" s="47"/>
      <c r="BH92" s="47"/>
      <c r="BI92" s="47"/>
      <c r="BJ92" s="47"/>
      <c r="BK92" s="47"/>
      <c r="BL92" s="47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5" t="s">
        <v>55</v>
      </c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6" t="s">
        <v>0</v>
      </c>
      <c r="B95" s="56"/>
      <c r="C95" s="56" t="s">
        <v>56</v>
      </c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 t="s">
        <v>57</v>
      </c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</row>
    <row r="96" spans="1:64" ht="31.5" customHeight="1" x14ac:dyDescent="0.2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 t="s">
        <v>58</v>
      </c>
      <c r="Z96" s="56"/>
      <c r="AA96" s="56"/>
      <c r="AB96" s="56"/>
      <c r="AC96" s="56"/>
      <c r="AD96" s="56"/>
      <c r="AE96" s="56" t="s">
        <v>59</v>
      </c>
      <c r="AF96" s="56"/>
      <c r="AG96" s="56"/>
      <c r="AH96" s="56"/>
      <c r="AI96" s="56"/>
      <c r="AJ96" s="56"/>
      <c r="AK96" s="56" t="s">
        <v>60</v>
      </c>
      <c r="AL96" s="56"/>
      <c r="AM96" s="56"/>
      <c r="AN96" s="56"/>
      <c r="AO96" s="56"/>
      <c r="AP96" s="56"/>
    </row>
    <row r="97" spans="1:79" ht="17.25" customHeight="1" x14ac:dyDescent="0.2">
      <c r="A97" s="56">
        <v>1</v>
      </c>
      <c r="B97" s="56"/>
      <c r="C97" s="56">
        <v>2</v>
      </c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>
        <v>3</v>
      </c>
      <c r="Z97" s="56"/>
      <c r="AA97" s="56"/>
      <c r="AB97" s="56"/>
      <c r="AC97" s="56"/>
      <c r="AD97" s="56"/>
      <c r="AE97" s="56">
        <v>4</v>
      </c>
      <c r="AF97" s="56"/>
      <c r="AG97" s="56"/>
      <c r="AH97" s="56"/>
      <c r="AI97" s="56"/>
      <c r="AJ97" s="56"/>
      <c r="AK97" s="56">
        <v>5</v>
      </c>
      <c r="AL97" s="56"/>
      <c r="AM97" s="56"/>
      <c r="AN97" s="56"/>
      <c r="AO97" s="56"/>
      <c r="AP97" s="56"/>
    </row>
    <row r="98" spans="1:79" s="22" customFormat="1" ht="17.25" hidden="1" customHeight="1" x14ac:dyDescent="0.2">
      <c r="A98" s="56" t="s">
        <v>4</v>
      </c>
      <c r="B98" s="56"/>
      <c r="C98" s="56" t="s">
        <v>5</v>
      </c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 t="s">
        <v>33</v>
      </c>
      <c r="Z98" s="56"/>
      <c r="AA98" s="56"/>
      <c r="AB98" s="56"/>
      <c r="AC98" s="56"/>
      <c r="AD98" s="56"/>
      <c r="AE98" s="56" t="s">
        <v>34</v>
      </c>
      <c r="AF98" s="56"/>
      <c r="AG98" s="56"/>
      <c r="AH98" s="56"/>
      <c r="AI98" s="56"/>
      <c r="AJ98" s="56"/>
      <c r="AK98" s="56" t="s">
        <v>61</v>
      </c>
      <c r="AL98" s="56"/>
      <c r="AM98" s="56"/>
      <c r="AN98" s="56"/>
      <c r="AO98" s="56"/>
      <c r="AP98" s="56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20" customFormat="1" ht="31.5" customHeight="1" x14ac:dyDescent="0.15">
      <c r="A99" s="115">
        <v>1</v>
      </c>
      <c r="B99" s="115"/>
      <c r="C99" s="116" t="s">
        <v>72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8"/>
      <c r="Y99" s="115">
        <v>224.51</v>
      </c>
      <c r="Z99" s="115"/>
      <c r="AA99" s="115"/>
      <c r="AB99" s="115"/>
      <c r="AC99" s="115"/>
      <c r="AD99" s="115"/>
      <c r="AE99" s="115">
        <v>0</v>
      </c>
      <c r="AF99" s="115"/>
      <c r="AG99" s="115"/>
      <c r="AH99" s="115"/>
      <c r="AI99" s="115"/>
      <c r="AJ99" s="115"/>
      <c r="AK99" s="115">
        <v>0</v>
      </c>
      <c r="AL99" s="115"/>
      <c r="AM99" s="115"/>
      <c r="AN99" s="115"/>
      <c r="AO99" s="115"/>
      <c r="AP99" s="115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  <c r="BH99" s="119"/>
      <c r="BI99" s="119"/>
      <c r="BJ99" s="119"/>
      <c r="BK99" s="119"/>
      <c r="BL99" s="119"/>
      <c r="CA99" s="120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5" t="s">
        <v>63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9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36" t="s">
        <v>76</v>
      </c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2"/>
      <c r="AO105" s="2"/>
      <c r="AP105" s="126" t="s">
        <v>77</v>
      </c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</row>
    <row r="106" spans="1:79" x14ac:dyDescent="0.2">
      <c r="W106" s="54" t="s">
        <v>3</v>
      </c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3"/>
      <c r="AO106" s="3"/>
      <c r="AP106" s="54" t="s">
        <v>18</v>
      </c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70866141732283472" right="0.31496062992125984" top="0.39370078740157483" bottom="0.39370078740157483" header="0" footer="0"/>
  <pageSetup paperSize="9" scale="70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КПК3719800</vt:lpstr>
      <vt:lpstr>КПК3719800!Область_друку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2026-03-10T08:07:52Z</cp:lastPrinted>
  <dcterms:created xsi:type="dcterms:W3CDTF">2016-08-10T10:53:25Z</dcterms:created>
  <dcterms:modified xsi:type="dcterms:W3CDTF">2026-03-10T08:12:04Z</dcterms:modified>
</cp:coreProperties>
</file>